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ad.nyiso.com\azure\nyiso\Legal\Bissell\Transmission Rate Filings\Central Hudson\DER Distrubution Service\Settlement Proposal\"/>
    </mc:Choice>
  </mc:AlternateContent>
  <xr:revisionPtr revIDLastSave="0" documentId="13_ncr:1_{826F9517-5FFA-40FD-86FA-4B05037D0B12}" xr6:coauthVersionLast="47" xr6:coauthVersionMax="47" xr10:uidLastSave="{00000000-0000-0000-0000-000000000000}"/>
  <bookViews>
    <workbookView xWindow="-108" yWindow="-108" windowWidth="23256" windowHeight="13896" xr2:uid="{667C17C3-E130-4FA7-98EF-FBB7D5D00575}"/>
  </bookViews>
  <sheets>
    <sheet name="Rate Comparison" sheetId="1" r:id="rId1"/>
  </sheets>
  <externalReferences>
    <externalReference r:id="rId2"/>
    <externalReference r:id="rId3"/>
  </externalReferences>
  <definedNames>
    <definedName name="_xlnm.Print_Area" localSheetId="0">'Rate Comparison'!$A$1:$E$67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C21" i="1" l="1"/>
  <c r="C44" i="1"/>
  <c r="C12" i="1"/>
  <c r="C30" i="1"/>
  <c r="C37" i="1"/>
  <c r="C34" i="1" l="1"/>
  <c r="C11" i="1"/>
  <c r="C41" i="1"/>
  <c r="C35" i="1"/>
  <c r="C28" i="1"/>
  <c r="C43" i="1"/>
  <c r="C42" i="1"/>
  <c r="C36" i="1"/>
  <c r="C19" i="1"/>
  <c r="C10" i="1"/>
  <c r="C29" i="1"/>
  <c r="C18" i="1"/>
  <c r="C9" i="1"/>
  <c r="C20" i="1"/>
  <c r="C27" i="1"/>
  <c r="E37" i="1" l="1"/>
  <c r="E12" i="1"/>
  <c r="E30" i="1" l="1"/>
  <c r="E36" i="1"/>
  <c r="E35" i="1"/>
  <c r="E34" i="1"/>
  <c r="E9" i="1"/>
  <c r="E21" i="1"/>
  <c r="E10" i="1"/>
  <c r="E11" i="1"/>
  <c r="E18" i="1" l="1"/>
  <c r="E29" i="1"/>
  <c r="E20" i="1"/>
  <c r="E27" i="1"/>
  <c r="E28" i="1"/>
  <c r="E19" i="1"/>
  <c r="E44" i="1" l="1"/>
  <c r="E42" i="1" l="1"/>
  <c r="E41" i="1"/>
  <c r="E43" i="1"/>
</calcChain>
</file>

<file path=xl/sharedStrings.xml><?xml version="1.0" encoding="utf-8"?>
<sst xmlns="http://schemas.openxmlformats.org/spreadsheetml/2006/main" count="51" uniqueCount="20">
  <si>
    <t>Central Hudson Gas &amp; Electric Corporation</t>
  </si>
  <si>
    <t>Wholesale Distribution Service Tariff</t>
  </si>
  <si>
    <t>Charging Rates</t>
  </si>
  <si>
    <t>2023 Rate Case</t>
  </si>
  <si>
    <t>2024 Rate Year 1</t>
  </si>
  <si>
    <t>Primary Demand Under 1000kW</t>
  </si>
  <si>
    <t>FERC RATE</t>
  </si>
  <si>
    <t>Daily As Used Demand Peak</t>
  </si>
  <si>
    <t>Daily As Used Demand Super Peak</t>
  </si>
  <si>
    <t>Contract Demand</t>
  </si>
  <si>
    <t>Customer Charge</t>
  </si>
  <si>
    <t>Primary Demand Over 1000kW</t>
  </si>
  <si>
    <t>Secondary Demand</t>
  </si>
  <si>
    <t>Substation Voltage Distribution</t>
  </si>
  <si>
    <t>Transmission Voltage Distribution</t>
  </si>
  <si>
    <t>Export Rates</t>
  </si>
  <si>
    <t>Secondary</t>
  </si>
  <si>
    <t>Metering Charge</t>
  </si>
  <si>
    <t>Substation</t>
  </si>
  <si>
    <t>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</si>
</sst>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[$$-409]* #,##0.00_);_([$$-409]* \(#,##0.00\);_([$$-409]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>
      <alignment horizontal="left" wrapText="1"/>
    </xf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0" fillId="0" borderId="0" xfId="0" applyNumberFormat="1"/>
    <xf numFmtId="43" fontId="0" fillId="0" borderId="0" xfId="1" applyFont="1"/>
    <xf numFmtId="164" fontId="0" fillId="0" borderId="0" xfId="2" applyNumberFormat="1" applyFont="1"/>
    <xf numFmtId="44" fontId="0" fillId="0" borderId="0" xfId="2" applyFont="1"/>
    <xf numFmtId="0" fontId="3" fillId="0" borderId="0" xfId="4" applyFill="1" applyAlignment="1">
      <alignment horizontal="center" wrapText="1"/>
    </xf>
    <xf numFmtId="41" fontId="3" fillId="0" borderId="0" xfId="4" applyNumberFormat="1" applyFill="1" applyAlignment="1">
      <alignment horizontal="center" wrapText="1"/>
    </xf>
    <xf numFmtId="43" fontId="0" fillId="0" borderId="0" xfId="0" applyNumberFormat="1"/>
    <xf numFmtId="4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0" fillId="0" borderId="0" xfId="3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0" xfId="0" applyNumberFormat="1"/>
    <xf numFmtId="44" fontId="0" fillId="0" borderId="0" xfId="0" applyNumberFormat="1"/>
    <xf numFmtId="0" fontId="6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Title: Minor" xfId="4" xr:uid="{EA9A87B1-B181-48E9-A34C-6166A35AD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alhudson.sharepoint.com/sites/CostRate/Regulatory/FERC%20Tariff/Wholesale%20Tariff/Settlement/Settlement%20Review/Compliance/WDS%20Rates%202023%20Case%20Summary%20.xlsx" TargetMode="External"/><Relationship Id="rId1" Type="http://schemas.openxmlformats.org/officeDocument/2006/relationships/externalLinkPath" Target="https://centralhudson.sharepoint.com/sites/CostRate/Regulatory/FERC%20Tariff/Wholesale%20Tariff/Settlement/Settlement%20Review/Compliance/WDS%20Rates%202023%20Case%20Summary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alhudson.sharepoint.com/sites/CostRate/Regulatory/FERC%20Tariff/Wholesale%20Tariff/Settlement/Settlement%20Review/Compliance/WDS%20Rates%202024%20Case%20Summary%20.xlsx" TargetMode="External"/><Relationship Id="rId1" Type="http://schemas.openxmlformats.org/officeDocument/2006/relationships/externalLinkPath" Target="https://centralhudson.sharepoint.com/sites/CostRate/Regulatory/FERC%20Tariff/Wholesale%20Tariff/Settlement/Settlement%20Review/Compliance/WDS%20Rates%202024%20Case%20Summary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olesale Distribution Rates"/>
      <sheetName val="ACOS Rates"/>
    </sheetNames>
    <sheetDataSet>
      <sheetData sheetId="0"/>
      <sheetData sheetId="1">
        <row r="48">
          <cell r="D48">
            <v>9.7409999999999997E-2</v>
          </cell>
        </row>
        <row r="49">
          <cell r="D49">
            <v>3.0769999999999999E-2</v>
          </cell>
        </row>
        <row r="50">
          <cell r="D50">
            <v>0.75</v>
          </cell>
        </row>
        <row r="51">
          <cell r="D51">
            <v>1118.7241274976034</v>
          </cell>
        </row>
        <row r="58">
          <cell r="D58">
            <v>8.6190000000000003E-2</v>
          </cell>
        </row>
        <row r="59">
          <cell r="D59">
            <v>2.6530000000000001E-2</v>
          </cell>
        </row>
        <row r="60">
          <cell r="D60">
            <v>0.8</v>
          </cell>
        </row>
        <row r="61">
          <cell r="D61">
            <v>6603.9126446735891</v>
          </cell>
        </row>
        <row r="68">
          <cell r="D68">
            <v>0.32591999999999999</v>
          </cell>
        </row>
        <row r="69">
          <cell r="D69">
            <v>0.11433</v>
          </cell>
        </row>
        <row r="70">
          <cell r="D70">
            <v>0.61</v>
          </cell>
        </row>
        <row r="71">
          <cell r="D71">
            <v>93.51</v>
          </cell>
        </row>
        <row r="76">
          <cell r="D76">
            <v>3.1060000000000001E-2</v>
          </cell>
        </row>
        <row r="77">
          <cell r="D77">
            <v>9.8600000000000007E-3</v>
          </cell>
        </row>
        <row r="78">
          <cell r="D78">
            <v>0.33</v>
          </cell>
        </row>
        <row r="79">
          <cell r="D79">
            <v>13013.223584818212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32648.750909939539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olesale Distribution Rates"/>
      <sheetName val="ACOS Rates"/>
    </sheetNames>
    <sheetDataSet>
      <sheetData sheetId="0"/>
      <sheetData sheetId="1">
        <row r="48">
          <cell r="D48">
            <v>9.9059999999999995E-2</v>
          </cell>
        </row>
        <row r="49">
          <cell r="D49">
            <v>3.1289999999999998E-2</v>
          </cell>
        </row>
        <row r="50">
          <cell r="D50">
            <v>0.73</v>
          </cell>
        </row>
        <row r="51">
          <cell r="D51">
            <v>1177.4493286198006</v>
          </cell>
        </row>
        <row r="58">
          <cell r="D58">
            <v>0.10068000000000001</v>
          </cell>
        </row>
        <row r="59">
          <cell r="D59">
            <v>3.0980000000000001E-2</v>
          </cell>
        </row>
        <row r="60">
          <cell r="D60">
            <v>0.79</v>
          </cell>
        </row>
        <row r="61">
          <cell r="D61">
            <v>6810.5266806413501</v>
          </cell>
        </row>
        <row r="68">
          <cell r="D68">
            <v>0.34233000000000002</v>
          </cell>
        </row>
        <row r="69">
          <cell r="D69">
            <v>0.1202</v>
          </cell>
        </row>
        <row r="70">
          <cell r="D70">
            <v>0.63</v>
          </cell>
        </row>
        <row r="71">
          <cell r="D71">
            <v>97.51</v>
          </cell>
        </row>
        <row r="76">
          <cell r="D76">
            <v>3.7280000000000001E-2</v>
          </cell>
        </row>
        <row r="77">
          <cell r="D77">
            <v>1.184E-2</v>
          </cell>
        </row>
        <row r="78">
          <cell r="D78">
            <v>0.38</v>
          </cell>
        </row>
        <row r="79">
          <cell r="D79">
            <v>16426.712304550798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8.8194620832402717E-8</v>
          </cell>
        </row>
        <row r="87">
          <cell r="D87">
            <v>38286.348989023623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E74D-F502-4790-AB00-61573F05C440}">
  <sheetPr>
    <pageSetUpPr fitToPage="1"/>
  </sheetPr>
  <dimension ref="A1:M67"/>
  <sheetViews>
    <sheetView tabSelected="1" zoomScale="91" zoomScaleNormal="184" workbookViewId="0">
      <selection activeCell="C69" sqref="C69"/>
    </sheetView>
  </sheetViews>
  <sheetFormatPr defaultRowHeight="14.4" x14ac:dyDescent="0.3"/>
  <cols>
    <col min="1" max="1" width="27.88671875" bestFit="1" customWidth="1"/>
    <col min="3" max="3" width="15.109375" bestFit="1" customWidth="1"/>
    <col min="5" max="5" width="15.109375" bestFit="1" customWidth="1"/>
    <col min="6" max="6" width="39.109375" bestFit="1" customWidth="1"/>
    <col min="7" max="8" width="15.33203125" bestFit="1" customWidth="1"/>
    <col min="9" max="12" width="14.109375" bestFit="1" customWidth="1"/>
    <col min="13" max="13" width="12.109375" bestFit="1" customWidth="1"/>
  </cols>
  <sheetData>
    <row r="1" spans="1:13" x14ac:dyDescent="0.3">
      <c r="A1" s="18" t="s">
        <v>0</v>
      </c>
      <c r="B1" s="18"/>
      <c r="C1" s="18"/>
      <c r="D1" s="18"/>
      <c r="E1" s="18"/>
    </row>
    <row r="2" spans="1:13" x14ac:dyDescent="0.3">
      <c r="A2" s="18" t="s">
        <v>1</v>
      </c>
      <c r="B2" s="18"/>
      <c r="C2" s="18"/>
      <c r="D2" s="18"/>
      <c r="E2" s="18"/>
    </row>
    <row r="3" spans="1:13" x14ac:dyDescent="0.3">
      <c r="A3" s="18" t="s">
        <v>2</v>
      </c>
      <c r="B3" s="18"/>
      <c r="C3" s="18"/>
      <c r="D3" s="18"/>
      <c r="E3" s="18"/>
    </row>
    <row r="4" spans="1:13" x14ac:dyDescent="0.3">
      <c r="A4" s="15"/>
      <c r="B4" s="15"/>
      <c r="C4" s="15"/>
      <c r="D4" s="15"/>
      <c r="E4" s="15"/>
    </row>
    <row r="5" spans="1:13" x14ac:dyDescent="0.3">
      <c r="C5" t="s">
        <v>3</v>
      </c>
      <c r="E5" t="s">
        <v>4</v>
      </c>
    </row>
    <row r="6" spans="1:13" x14ac:dyDescent="0.3">
      <c r="G6" s="8"/>
      <c r="H6" s="8"/>
      <c r="I6" s="8"/>
      <c r="J6" s="8"/>
      <c r="K6" s="9"/>
      <c r="L6" s="9"/>
    </row>
    <row r="7" spans="1:13" x14ac:dyDescent="0.3">
      <c r="A7" s="2" t="s">
        <v>5</v>
      </c>
      <c r="G7" s="5"/>
      <c r="H7" s="5"/>
      <c r="I7" s="5"/>
      <c r="J7" s="5"/>
      <c r="K7" s="5"/>
      <c r="L7" s="5"/>
      <c r="M7" s="10"/>
    </row>
    <row r="8" spans="1:13" x14ac:dyDescent="0.3">
      <c r="A8" s="1" t="s">
        <v>6</v>
      </c>
      <c r="G8" s="5"/>
      <c r="H8" s="5"/>
      <c r="I8" s="5"/>
      <c r="J8" s="5"/>
      <c r="K8" s="5"/>
      <c r="L8" s="5"/>
    </row>
    <row r="9" spans="1:13" x14ac:dyDescent="0.3">
      <c r="A9" t="s">
        <v>7</v>
      </c>
      <c r="C9" s="6">
        <f>+'[1]ACOS Rates'!D48</f>
        <v>9.7409999999999997E-2</v>
      </c>
      <c r="D9" s="6"/>
      <c r="E9" s="6">
        <f>+'[2]ACOS Rates'!D48</f>
        <v>9.9059999999999995E-2</v>
      </c>
      <c r="G9" s="5"/>
      <c r="H9" s="5"/>
      <c r="I9" s="5"/>
      <c r="J9" s="5"/>
      <c r="K9" s="5"/>
      <c r="L9" s="5"/>
    </row>
    <row r="10" spans="1:13" x14ac:dyDescent="0.3">
      <c r="A10" t="s">
        <v>8</v>
      </c>
      <c r="C10" s="6">
        <f>+'[1]ACOS Rates'!D49</f>
        <v>3.0769999999999999E-2</v>
      </c>
      <c r="D10" s="6"/>
      <c r="E10" s="6">
        <f>+'[2]ACOS Rates'!D49</f>
        <v>3.1289999999999998E-2</v>
      </c>
      <c r="G10" s="5"/>
      <c r="H10" s="5"/>
      <c r="I10" s="5"/>
      <c r="J10" s="5"/>
      <c r="K10" s="5"/>
      <c r="L10" s="5"/>
    </row>
    <row r="11" spans="1:13" x14ac:dyDescent="0.3">
      <c r="A11" s="3" t="s">
        <v>9</v>
      </c>
      <c r="C11" s="7">
        <f>+'[1]ACOS Rates'!D50</f>
        <v>0.75</v>
      </c>
      <c r="D11" s="7"/>
      <c r="E11" s="7">
        <f>+'[2]ACOS Rates'!D50</f>
        <v>0.73</v>
      </c>
      <c r="G11" s="13"/>
      <c r="H11" s="13"/>
      <c r="I11" s="13"/>
      <c r="J11" s="13"/>
      <c r="K11" s="13"/>
      <c r="L11" s="13"/>
      <c r="M11" s="13">
        <f t="shared" ref="M11" si="0">M9-M10</f>
        <v>0</v>
      </c>
    </row>
    <row r="12" spans="1:13" x14ac:dyDescent="0.3">
      <c r="A12" t="s">
        <v>10</v>
      </c>
      <c r="C12" s="7">
        <f>+'[1]ACOS Rates'!D51</f>
        <v>1118.7241274976034</v>
      </c>
      <c r="D12" s="7"/>
      <c r="E12" s="7">
        <f>+'[2]ACOS Rates'!D51</f>
        <v>1177.4493286198006</v>
      </c>
      <c r="G12" s="5"/>
      <c r="H12" s="5"/>
      <c r="I12" s="5"/>
      <c r="J12" s="5"/>
      <c r="K12" s="5"/>
      <c r="L12" s="5"/>
    </row>
    <row r="13" spans="1:13" x14ac:dyDescent="0.3">
      <c r="C13" s="6"/>
      <c r="D13" s="6"/>
      <c r="E13" s="6"/>
      <c r="G13" s="10"/>
      <c r="H13" s="10"/>
      <c r="I13" s="10"/>
      <c r="J13" s="10"/>
      <c r="K13" s="10"/>
      <c r="L13" s="10"/>
    </row>
    <row r="14" spans="1:13" x14ac:dyDescent="0.3">
      <c r="C14" s="7"/>
      <c r="D14" s="7"/>
      <c r="E14" s="7"/>
      <c r="G14" s="10"/>
      <c r="H14" s="10"/>
      <c r="I14" s="10"/>
      <c r="J14" s="10"/>
      <c r="K14" s="10"/>
      <c r="L14" s="10"/>
    </row>
    <row r="15" spans="1:13" x14ac:dyDescent="0.3">
      <c r="G15" s="12"/>
      <c r="H15" s="12"/>
      <c r="I15" s="12"/>
      <c r="J15" s="12"/>
      <c r="K15" s="12"/>
      <c r="L15" s="12"/>
    </row>
    <row r="16" spans="1:13" x14ac:dyDescent="0.3">
      <c r="A16" s="2" t="s">
        <v>11</v>
      </c>
      <c r="G16" s="11"/>
      <c r="H16" s="11"/>
      <c r="I16" s="11"/>
      <c r="J16" s="11"/>
      <c r="K16" s="11"/>
      <c r="L16" s="11"/>
    </row>
    <row r="17" spans="1:11" x14ac:dyDescent="0.3">
      <c r="A17" s="1" t="s">
        <v>6</v>
      </c>
      <c r="G17" s="10"/>
      <c r="H17" s="10"/>
      <c r="I17" s="10"/>
      <c r="J17" s="10"/>
      <c r="K17" s="10"/>
    </row>
    <row r="18" spans="1:11" x14ac:dyDescent="0.3">
      <c r="A18" t="s">
        <v>7</v>
      </c>
      <c r="C18">
        <f>'[1]ACOS Rates'!D58</f>
        <v>8.6190000000000003E-2</v>
      </c>
      <c r="E18">
        <f>+'[2]ACOS Rates'!D58</f>
        <v>0.10068000000000001</v>
      </c>
    </row>
    <row r="19" spans="1:11" x14ac:dyDescent="0.3">
      <c r="A19" t="s">
        <v>8</v>
      </c>
      <c r="C19">
        <f>'[1]ACOS Rates'!D59</f>
        <v>2.6530000000000001E-2</v>
      </c>
      <c r="E19">
        <f>+'[2]ACOS Rates'!D59</f>
        <v>3.0980000000000001E-2</v>
      </c>
      <c r="G19" s="5"/>
    </row>
    <row r="20" spans="1:11" x14ac:dyDescent="0.3">
      <c r="A20" t="s">
        <v>9</v>
      </c>
      <c r="C20">
        <f>'[1]ACOS Rates'!D60</f>
        <v>0.8</v>
      </c>
      <c r="E20">
        <f>+'[2]ACOS Rates'!D60</f>
        <v>0.79</v>
      </c>
    </row>
    <row r="21" spans="1:11" x14ac:dyDescent="0.3">
      <c r="A21" s="3" t="s">
        <v>10</v>
      </c>
      <c r="C21" s="4">
        <f>'[1]ACOS Rates'!D61</f>
        <v>6603.9126446735891</v>
      </c>
      <c r="D21" s="4"/>
      <c r="E21" s="4">
        <f>+'[2]ACOS Rates'!D61</f>
        <v>6810.5266806413501</v>
      </c>
    </row>
    <row r="22" spans="1:11" x14ac:dyDescent="0.3">
      <c r="A22" s="1"/>
      <c r="C22" s="7"/>
      <c r="D22" s="7"/>
      <c r="E22" s="7"/>
    </row>
    <row r="23" spans="1:11" x14ac:dyDescent="0.3">
      <c r="A23" s="1"/>
      <c r="C23" s="6"/>
      <c r="D23" s="6"/>
      <c r="E23" s="6"/>
    </row>
    <row r="24" spans="1:11" x14ac:dyDescent="0.3">
      <c r="C24" s="7"/>
      <c r="D24" s="7"/>
      <c r="E24" s="7"/>
    </row>
    <row r="25" spans="1:11" x14ac:dyDescent="0.3">
      <c r="A25" s="14" t="s">
        <v>12</v>
      </c>
    </row>
    <row r="26" spans="1:11" x14ac:dyDescent="0.3">
      <c r="A26" s="1" t="s">
        <v>6</v>
      </c>
    </row>
    <row r="27" spans="1:11" x14ac:dyDescent="0.3">
      <c r="A27" s="3" t="s">
        <v>7</v>
      </c>
      <c r="C27">
        <f>'[1]ACOS Rates'!D68</f>
        <v>0.32591999999999999</v>
      </c>
      <c r="E27">
        <f>+'[2]ACOS Rates'!D68</f>
        <v>0.34233000000000002</v>
      </c>
    </row>
    <row r="28" spans="1:11" x14ac:dyDescent="0.3">
      <c r="A28" t="s">
        <v>8</v>
      </c>
      <c r="C28">
        <f>'[1]ACOS Rates'!D69</f>
        <v>0.11433</v>
      </c>
      <c r="E28">
        <f>+'[2]ACOS Rates'!D69</f>
        <v>0.1202</v>
      </c>
    </row>
    <row r="29" spans="1:11" x14ac:dyDescent="0.3">
      <c r="A29" t="s">
        <v>9</v>
      </c>
      <c r="C29">
        <f>'[1]ACOS Rates'!D70</f>
        <v>0.61</v>
      </c>
      <c r="E29">
        <f>+'[2]ACOS Rates'!D70</f>
        <v>0.63</v>
      </c>
    </row>
    <row r="30" spans="1:11" x14ac:dyDescent="0.3">
      <c r="A30" t="s">
        <v>10</v>
      </c>
      <c r="C30">
        <f>'[1]ACOS Rates'!D71</f>
        <v>93.51</v>
      </c>
      <c r="E30">
        <f>+'[2]ACOS Rates'!D71</f>
        <v>97.51</v>
      </c>
    </row>
    <row r="31" spans="1:11" x14ac:dyDescent="0.3">
      <c r="A31" s="3"/>
      <c r="C31" s="7"/>
      <c r="D31" s="7"/>
      <c r="E31" s="7"/>
    </row>
    <row r="32" spans="1:11" x14ac:dyDescent="0.3">
      <c r="A32" s="2" t="s">
        <v>13</v>
      </c>
      <c r="C32" s="7"/>
      <c r="D32" s="7"/>
      <c r="E32" s="7"/>
    </row>
    <row r="33" spans="1:5" x14ac:dyDescent="0.3">
      <c r="A33" s="1" t="s">
        <v>6</v>
      </c>
      <c r="C33" s="6"/>
      <c r="D33" s="6"/>
      <c r="E33" s="6"/>
    </row>
    <row r="34" spans="1:5" x14ac:dyDescent="0.3">
      <c r="A34" t="s">
        <v>7</v>
      </c>
      <c r="C34" s="6">
        <f>'[1]ACOS Rates'!D76</f>
        <v>3.1060000000000001E-2</v>
      </c>
      <c r="E34" s="6">
        <f>+'[2]ACOS Rates'!D76</f>
        <v>3.7280000000000001E-2</v>
      </c>
    </row>
    <row r="35" spans="1:5" x14ac:dyDescent="0.3">
      <c r="A35" t="s">
        <v>8</v>
      </c>
      <c r="C35" s="6">
        <f>'[1]ACOS Rates'!D77</f>
        <v>9.8600000000000007E-3</v>
      </c>
      <c r="E35" s="6">
        <f>+'[2]ACOS Rates'!D77</f>
        <v>1.184E-2</v>
      </c>
    </row>
    <row r="36" spans="1:5" x14ac:dyDescent="0.3">
      <c r="A36" t="s">
        <v>9</v>
      </c>
      <c r="C36" s="7">
        <f>'[1]ACOS Rates'!D78</f>
        <v>0.33</v>
      </c>
      <c r="E36" s="7">
        <f>+'[2]ACOS Rates'!D78</f>
        <v>0.38</v>
      </c>
    </row>
    <row r="37" spans="1:5" x14ac:dyDescent="0.3">
      <c r="A37" t="s">
        <v>10</v>
      </c>
      <c r="C37" s="7">
        <f>'[1]ACOS Rates'!D79</f>
        <v>13013.223584818212</v>
      </c>
      <c r="D37" s="4"/>
      <c r="E37" s="7">
        <f>+'[2]ACOS Rates'!D79</f>
        <v>16426.712304550798</v>
      </c>
    </row>
    <row r="38" spans="1:5" x14ac:dyDescent="0.3">
      <c r="C38" s="6"/>
      <c r="D38" s="6"/>
      <c r="E38" s="6"/>
    </row>
    <row r="39" spans="1:5" x14ac:dyDescent="0.3">
      <c r="A39" s="2" t="s">
        <v>14</v>
      </c>
      <c r="C39" s="7"/>
      <c r="D39" s="7"/>
      <c r="E39" s="7"/>
    </row>
    <row r="40" spans="1:5" x14ac:dyDescent="0.3">
      <c r="A40" s="1" t="s">
        <v>6</v>
      </c>
      <c r="C40" s="7"/>
      <c r="D40" s="7"/>
      <c r="E40" s="7"/>
    </row>
    <row r="41" spans="1:5" x14ac:dyDescent="0.3">
      <c r="A41" t="s">
        <v>7</v>
      </c>
      <c r="C41" s="6">
        <f>'[1]ACOS Rates'!D84</f>
        <v>0</v>
      </c>
      <c r="D41" s="6"/>
      <c r="E41" s="6">
        <f>+'[2]ACOS Rates'!D84</f>
        <v>0</v>
      </c>
    </row>
    <row r="42" spans="1:5" x14ac:dyDescent="0.3">
      <c r="A42" t="s">
        <v>8</v>
      </c>
      <c r="C42" s="6">
        <f>'[1]ACOS Rates'!D85</f>
        <v>0</v>
      </c>
      <c r="D42" s="6"/>
      <c r="E42" s="6">
        <f>+'[2]ACOS Rates'!D85</f>
        <v>0</v>
      </c>
    </row>
    <row r="43" spans="1:5" x14ac:dyDescent="0.3">
      <c r="A43" t="s">
        <v>9</v>
      </c>
      <c r="C43" s="7">
        <f>'[1]ACOS Rates'!D86</f>
        <v>0</v>
      </c>
      <c r="D43" s="7"/>
      <c r="E43" s="7">
        <f>+'[2]ACOS Rates'!D86</f>
        <v>8.8194620832402717E-8</v>
      </c>
    </row>
    <row r="44" spans="1:5" x14ac:dyDescent="0.3">
      <c r="A44" t="s">
        <v>10</v>
      </c>
      <c r="C44" s="7">
        <f>'[1]ACOS Rates'!D87</f>
        <v>32648.750909939539</v>
      </c>
      <c r="D44" s="7"/>
      <c r="E44" s="7">
        <f>+'[2]ACOS Rates'!D87</f>
        <v>38286.348989023623</v>
      </c>
    </row>
    <row r="46" spans="1:5" x14ac:dyDescent="0.3">
      <c r="A46" s="18" t="s">
        <v>15</v>
      </c>
      <c r="B46" s="18"/>
      <c r="C46" s="18"/>
      <c r="D46" s="18"/>
      <c r="E46" s="18"/>
    </row>
    <row r="48" spans="1:5" x14ac:dyDescent="0.3">
      <c r="A48" s="2" t="s">
        <v>16</v>
      </c>
    </row>
    <row r="49" spans="1:5" x14ac:dyDescent="0.3">
      <c r="A49" t="s">
        <v>17</v>
      </c>
      <c r="C49" s="7">
        <v>93.51</v>
      </c>
      <c r="E49" s="16">
        <v>97.51</v>
      </c>
    </row>
    <row r="50" spans="1:5" x14ac:dyDescent="0.3">
      <c r="A50" t="s">
        <v>9</v>
      </c>
      <c r="C50">
        <v>0.61</v>
      </c>
      <c r="E50" s="16">
        <v>0.63</v>
      </c>
    </row>
    <row r="51" spans="1:5" x14ac:dyDescent="0.3">
      <c r="E51" s="16"/>
    </row>
    <row r="52" spans="1:5" x14ac:dyDescent="0.3">
      <c r="A52" s="2" t="s">
        <v>5</v>
      </c>
      <c r="E52" s="16"/>
    </row>
    <row r="53" spans="1:5" x14ac:dyDescent="0.3">
      <c r="A53" t="s">
        <v>17</v>
      </c>
      <c r="C53" s="17">
        <v>1118.7241274976034</v>
      </c>
      <c r="E53" s="16">
        <v>1177.4493286198006</v>
      </c>
    </row>
    <row r="54" spans="1:5" x14ac:dyDescent="0.3">
      <c r="A54" t="s">
        <v>9</v>
      </c>
      <c r="C54">
        <v>0.26</v>
      </c>
      <c r="E54" s="16">
        <v>0.22</v>
      </c>
    </row>
    <row r="55" spans="1:5" x14ac:dyDescent="0.3">
      <c r="E55" s="16"/>
    </row>
    <row r="56" spans="1:5" x14ac:dyDescent="0.3">
      <c r="A56" s="2" t="s">
        <v>11</v>
      </c>
      <c r="E56" s="16"/>
    </row>
    <row r="57" spans="1:5" x14ac:dyDescent="0.3">
      <c r="A57" t="s">
        <v>17</v>
      </c>
      <c r="C57" s="7">
        <v>6603.9126446735891</v>
      </c>
      <c r="E57" s="16">
        <v>6810.5266806413501</v>
      </c>
    </row>
    <row r="58" spans="1:5" x14ac:dyDescent="0.3">
      <c r="A58" t="s">
        <v>9</v>
      </c>
      <c r="C58" s="4">
        <v>0.31</v>
      </c>
      <c r="E58" s="16">
        <v>0.28000000000000003</v>
      </c>
    </row>
    <row r="59" spans="1:5" x14ac:dyDescent="0.3">
      <c r="E59" s="16"/>
    </row>
    <row r="60" spans="1:5" x14ac:dyDescent="0.3">
      <c r="A60" s="2"/>
      <c r="E60" s="16"/>
    </row>
    <row r="61" spans="1:5" x14ac:dyDescent="0.3">
      <c r="A61" s="2" t="s">
        <v>18</v>
      </c>
      <c r="C61" s="7"/>
      <c r="E61" s="16"/>
    </row>
    <row r="62" spans="1:5" x14ac:dyDescent="0.3">
      <c r="A62" t="s">
        <v>17</v>
      </c>
      <c r="C62" s="7">
        <v>13013.223584818212</v>
      </c>
      <c r="E62" s="16">
        <v>16426.712304550798</v>
      </c>
    </row>
    <row r="63" spans="1:5" x14ac:dyDescent="0.3">
      <c r="A63" t="s">
        <v>9</v>
      </c>
      <c r="C63" s="16">
        <v>0</v>
      </c>
      <c r="E63" s="16">
        <v>0</v>
      </c>
    </row>
    <row r="64" spans="1:5" x14ac:dyDescent="0.3">
      <c r="A64" s="2"/>
      <c r="E64" s="16"/>
    </row>
    <row r="65" spans="1:5" x14ac:dyDescent="0.3">
      <c r="A65" s="2" t="s">
        <v>19</v>
      </c>
      <c r="C65" s="7"/>
      <c r="E65" s="16"/>
    </row>
    <row r="66" spans="1:5" x14ac:dyDescent="0.3">
      <c r="A66" t="s">
        <v>17</v>
      </c>
      <c r="C66" s="7">
        <v>32648.750909939539</v>
      </c>
      <c r="E66" s="16">
        <v>38286.348989023623</v>
      </c>
    </row>
    <row r="67" spans="1:5" x14ac:dyDescent="0.3">
      <c r="A67" t="s">
        <v>9</v>
      </c>
      <c r="C67" s="16">
        <v>0</v>
      </c>
      <c r="E67" s="16">
        <v>0</v>
      </c>
    </row>
  </sheetData>
  <mergeCells count="4">
    <mergeCell ref="A1:E1"/>
    <mergeCell ref="A2:E2"/>
    <mergeCell ref="A3:E3"/>
    <mergeCell ref="A46:E46"/>
  </mergeCells>
  <printOptions horizontalCentered="1"/>
  <pageMargins left="0.7" right="0.7" top="0.75" bottom="0.75" header="0.3" footer="0.3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ldName xmlns="e67a259b-b064-4dad-99ea-9056ae4e8be9" xsi:nil="true"/>
    <LegacyObjID xmlns="e67a259b-b064-4dad-99ea-9056ae4e8be9" xsi:nil="true"/>
    <k6ddcef4143d45158923c73e5fbf7fd3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470 - Cost ＆ Rate</TermName>
          <TermId xmlns="http://schemas.microsoft.com/office/infopath/2007/PartnerControls">de98960a-a420-49d8-b4f7-aa4cb6ee8967</TermId>
        </TermInfo>
      </Terms>
    </k6ddcef4143d45158923c73e5fbf7fd3>
    <b547e2d25ec54fdeabe25f8313d664c0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Road</TermName>
          <TermId xmlns="http://schemas.microsoft.com/office/infopath/2007/PartnerControls">16dd7f40-718c-44a7-aea8-194a5088e78b</TermId>
        </TermInfo>
      </Terms>
    </b547e2d25ec54fdeabe25f8313d664c0>
    <DocDescription xmlns="e67a259b-b064-4dad-99ea-9056ae4e8be9" xsi:nil="true"/>
    <TaxCatchAll xmlns="e67a259b-b064-4dad-99ea-9056ae4e8be9">
      <Value>69</Value>
      <Value>3</Value>
      <Value>1</Value>
      <Value>161</Value>
    </TaxCatchAll>
    <n3050d635d8a4c5ab09e418d8f381e2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</TermName>
          <TermId xmlns="http://schemas.microsoft.com/office/infopath/2007/PartnerControls">fc198d6d-8e0f-4574-844a-fcdffe9e92b7</TermId>
        </TermInfo>
      </Terms>
    </n3050d635d8a4c5ab09e418d8f381e2b>
    <p1d6c7a98c54445284ac0a0253fc066c xmlns="e67a259b-b064-4dad-99ea-9056ae4e8be9">
      <Terms xmlns="http://schemas.microsoft.com/office/infopath/2007/PartnerControls"/>
    </p1d6c7a98c54445284ac0a0253fc066c>
    <h3dad4f417ab413a8ca4314e9f1bd0e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85e3e8f1-6d5d-4c8b-9355-5eb54c3875c2</TermId>
        </TermInfo>
      </Terms>
    </h3dad4f417ab413a8ca4314e9f1bd0eb>
    <_dlc_DocId xmlns="f3cb6029-fc9e-4939-9808-645227f51fbd">3JNFFEYHEUUA-1971671492-28280</_dlc_DocId>
    <_dlc_DocIdUrl xmlns="f3cb6029-fc9e-4939-9808-645227f51fbd">
      <Url>https://centralhudson.sharepoint.com/sites/RegulatoryLegal/_layouts/15/DocIdRedir.aspx?ID=3JNFFEYHEUUA-1971671492-28280</Url>
      <Description>3JNFFEYHEUUA-1971671492-28280</Description>
    </_dlc_DocIdUrl>
    <Case_x0020_Name xmlns="e67a259b-b064-4dad-99ea-9056ae4e8be9" xsi:nil="true"/>
    <Case_x0020_Number xmlns="e67a259b-b064-4dad-99ea-9056ae4e8be9" xsi:nil="true"/>
    <m8b02efe45004e889d4c9a25865a4d53 xmlns="e67a259b-b064-4dad-99ea-9056ae4e8be9">
      <Terms xmlns="http://schemas.microsoft.com/office/infopath/2007/PartnerControls"/>
    </m8b02efe45004e889d4c9a25865a4d53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ase Document" ma:contentTypeID="0x010100EE7D97E7475B474AA043B4C681C0A2E14000A9E394A617445B46901FEDB55CD8191A" ma:contentTypeVersion="59" ma:contentTypeDescription="" ma:contentTypeScope="" ma:versionID="51aab4e162d772ead3958234b05653bd">
  <xsd:schema xmlns:xsd="http://www.w3.org/2001/XMLSchema" xmlns:xs="http://www.w3.org/2001/XMLSchema" xmlns:p="http://schemas.microsoft.com/office/2006/metadata/properties" xmlns:ns2="e67a259b-b064-4dad-99ea-9056ae4e8be9" xmlns:ns3="f3cb6029-fc9e-4939-9808-645227f51fbd" targetNamespace="http://schemas.microsoft.com/office/2006/metadata/properties" ma:root="true" ma:fieldsID="8712038bae9c3e6d613db11b59e13457" ns2:_="" ns3:_="">
    <xsd:import namespace="e67a259b-b064-4dad-99ea-9056ae4e8be9"/>
    <xsd:import namespace="f3cb6029-fc9e-4939-9808-645227f51fbd"/>
    <xsd:element name="properties">
      <xsd:complexType>
        <xsd:sequence>
          <xsd:element name="documentManagement">
            <xsd:complexType>
              <xsd:all>
                <xsd:element ref="ns2:DocDescription" minOccurs="0"/>
                <xsd:element ref="ns2:HoldName" minOccurs="0"/>
                <xsd:element ref="ns2:LegacyObjID" minOccurs="0"/>
                <xsd:element ref="ns2:TaxCatchAll" minOccurs="0"/>
                <xsd:element ref="ns2:TaxCatchAllLabel" minOccurs="0"/>
                <xsd:element ref="ns2:b547e2d25ec54fdeabe25f8313d664c0" minOccurs="0"/>
                <xsd:element ref="ns2:h3dad4f417ab413a8ca4314e9f1bd0eb" minOccurs="0"/>
                <xsd:element ref="ns2:n3050d635d8a4c5ab09e418d8f381e2b" minOccurs="0"/>
                <xsd:element ref="ns2:k6ddcef4143d45158923c73e5fbf7fd3" minOccurs="0"/>
                <xsd:element ref="ns2:p1d6c7a98c54445284ac0a0253fc066c" minOccurs="0"/>
                <xsd:element ref="ns2:Case_x0020_Name" minOccurs="0"/>
                <xsd:element ref="ns2:Case_x0020_Number" minOccurs="0"/>
                <xsd:element ref="ns2:m8b02efe45004e889d4c9a25865a4d5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a259b-b064-4dad-99ea-9056ae4e8be9" elementFormDefault="qualified">
    <xsd:import namespace="http://schemas.microsoft.com/office/2006/documentManagement/types"/>
    <xsd:import namespace="http://schemas.microsoft.com/office/infopath/2007/PartnerControls"/>
    <xsd:element name="DocDescription" ma:index="3" nillable="true" ma:displayName="Document Description" ma:description="The description of the document" ma:internalName="DocDescription">
      <xsd:simpleType>
        <xsd:restriction base="dms:Note">
          <xsd:maxLength value="255"/>
        </xsd:restriction>
      </xsd:simpleType>
    </xsd:element>
    <xsd:element name="HoldName" ma:index="7" nillable="true" ma:displayName="Hold Name" ma:description="The name of the legacy Legal Hold assigned to the Document" ma:internalName="HoldName">
      <xsd:simpleType>
        <xsd:restriction base="dms:Note">
          <xsd:maxLength value="255"/>
        </xsd:restriction>
      </xsd:simpleType>
    </xsd:element>
    <xsd:element name="LegacyObjID" ma:index="8" nillable="true" ma:displayName="Legacy Object ID" ma:description="The OpenText Object ID assigned to the migrated document" ma:internalName="LegacyObjID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0e94064c-146a-4ec0-8aad-134b5cc1950b}" ma:internalName="TaxCatchAll" ma:showField="CatchAllData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e94064c-146a-4ec0-8aad-134b5cc1950b}" ma:internalName="TaxCatchAllLabel" ma:readOnly="true" ma:showField="CatchAllDataLabel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47e2d25ec54fdeabe25f8313d664c0" ma:index="12" nillable="true" ma:taxonomy="true" ma:internalName="b547e2d25ec54fdeabe25f8313d664c0" ma:taxonomyFieldName="District" ma:displayName="District" ma:default="" ma:fieldId="{b547e2d2-5ec5-4fde-abe2-5f8313d664c0}" ma:sspId="7bf5fa43-f6bd-45aa-9061-cc6667b7271d" ma:termSetId="28363ab1-c85c-4f1f-bdda-45b2c4f3e70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h3dad4f417ab413a8ca4314e9f1bd0eb" ma:index="14" nillable="true" ma:taxonomy="true" ma:internalName="h3dad4f417ab413a8ca4314e9f1bd0eb" ma:taxonomyFieldName="Information_x0020_Status" ma:displayName="Information Status" ma:readOnly="false" ma:default="1;#Draft|85e3e8f1-6d5d-4c8b-9355-5eb54c3875c2" ma:fieldId="{13dad4f4-17ab-413a-8ca4-314e9f1bd0eb}" ma:sspId="7bf5fa43-f6bd-45aa-9061-cc6667b7271d" ma:termSetId="66d3dc24-0c45-4f11-9171-189e7d7673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050d635d8a4c5ab09e418d8f381e2b" ma:index="16" ma:taxonomy="true" ma:internalName="n3050d635d8a4c5ab09e418d8f381e2b" ma:taxonomyFieldName="Information_x0020_Type" ma:displayName="Information Type" ma:readOnly="false" ma:default="5;#Legal Document|13fb2a77-cc07-4512-923e-519df240eb04" ma:fieldId="{73050d63-5d8a-4c5a-b09e-418d8f381e2b}" ma:sspId="7bf5fa43-f6bd-45aa-9061-cc6667b7271d" ma:termSetId="5460df09-e86b-4c45-898c-b2a91a9b5fe3" ma:anchorId="7c6f15c8-ee0e-4fe7-868e-c142cdba0508" ma:open="false" ma:isKeyword="false">
      <xsd:complexType>
        <xsd:sequence>
          <xsd:element ref="pc:Terms" minOccurs="0" maxOccurs="1"/>
        </xsd:sequence>
      </xsd:complexType>
    </xsd:element>
    <xsd:element name="k6ddcef4143d45158923c73e5fbf7fd3" ma:index="19" nillable="true" ma:taxonomy="true" ma:internalName="k6ddcef4143d45158923c73e5fbf7fd3" ma:taxonomyFieldName="Area" ma:displayName="Area" ma:default="" ma:fieldId="{46ddcef4-143d-4515-8923-c73e5fbf7fd3}" ma:sspId="7bf5fa43-f6bd-45aa-9061-cc6667b7271d" ma:termSetId="04184601-f0b6-4e71-a582-a25f76140a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d6c7a98c54445284ac0a0253fc066c" ma:index="21" nillable="true" ma:taxonomy="true" ma:internalName="p1d6c7a98c54445284ac0a0253fc066c" ma:taxonomyFieldName="LegacySecurityTag" ma:displayName="Legacy Security Tag" ma:default="" ma:fieldId="{91d6c7a9-8c54-4452-84ac-0a0253fc066c}" ma:sspId="7bf5fa43-f6bd-45aa-9061-cc6667b7271d" ma:termSetId="d5cde430-222d-4c3a-9b04-75289ab7b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_x0020_Name" ma:index="23" nillable="true" ma:displayName="Case Name" ma:description="The name of the legal case" ma:internalName="Case_x0020_Name">
      <xsd:simpleType>
        <xsd:restriction base="dms:Text">
          <xsd:maxLength value="255"/>
        </xsd:restriction>
      </xsd:simpleType>
    </xsd:element>
    <xsd:element name="Case_x0020_Number" ma:index="24" nillable="true" ma:displayName="Case Number" ma:description="The case number assigned to the legal case" ma:internalName="Case_x0020_Number">
      <xsd:simpleType>
        <xsd:restriction base="dms:Text">
          <xsd:maxLength value="255"/>
        </xsd:restriction>
      </xsd:simpleType>
    </xsd:element>
    <xsd:element name="m8b02efe45004e889d4c9a25865a4d53" ma:index="25" nillable="true" ma:taxonomy="true" ma:internalName="m8b02efe45004e889d4c9a25865a4d53" ma:taxonomyFieldName="CaseDocumentType" ma:displayName="CaseDocumentType" ma:default="" ma:fieldId="{68b02efe-4500-4e88-9d4c-9a25865a4d53}" ma:sspId="7bf5fa43-f6bd-45aa-9061-cc6667b7271d" ma:termSetId="01808d52-f72d-4dcc-80a7-b8f6468b738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6029-fc9e-4939-9808-645227f51fbd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bf5fa43-f6bd-45aa-9061-cc6667b7271d" ContentTypeId="0x010100EE7D97E7475B474AA043B4C681C0A2E140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72E501-210E-4074-8667-757A054ED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EABF4-8BEB-4B8C-B881-4B4CED835496}">
  <ds:schemaRefs>
    <ds:schemaRef ds:uri="http://schemas.microsoft.com/office/2006/metadata/properties"/>
    <ds:schemaRef ds:uri="http://www.w3.org/XML/1998/namespace"/>
    <ds:schemaRef ds:uri="f3cb6029-fc9e-4939-9808-645227f51fb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67a259b-b064-4dad-99ea-9056ae4e8be9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928AC0-B0AE-43CA-A634-4AD321930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a259b-b064-4dad-99ea-9056ae4e8be9"/>
    <ds:schemaRef ds:uri="f3cb6029-fc9e-4939-9808-645227f5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F4AE66-44BE-4BDB-867C-D8E1454596E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2B0D556-F893-44D3-B85F-405E0AF17B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Comparison</vt:lpstr>
      <vt:lpstr>'Rate Comparison'!Print_Area</vt:lpstr>
    </vt:vector>
  </TitlesOfParts>
  <Manager/>
  <Company>Central Hudson Gas and Electric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Pinto, Nicholas</dc:creator>
  <cp:keywords/>
  <dc:description/>
  <cp:lastModifiedBy>Bissell, Garrett E</cp:lastModifiedBy>
  <cp:revision/>
  <cp:lastPrinted>2025-07-31T20:37:18Z</cp:lastPrinted>
  <dcterms:created xsi:type="dcterms:W3CDTF">2025-01-22T18:07:54Z</dcterms:created>
  <dcterms:modified xsi:type="dcterms:W3CDTF">2025-08-05T12:08:03Z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egacySecurityTag">
    <vt:lpwstr/>
  </property>
  <property fmtid="{D5CDD505-2E9C-101B-9397-08002B2CF9AE}" pid="3" name="Information Type">
    <vt:lpwstr>161;#Regulatory|fc198d6d-8e0f-4574-844a-fcdffe9e92b7</vt:lpwstr>
  </property>
  <property fmtid="{D5CDD505-2E9C-101B-9397-08002B2CF9AE}" pid="4" name="District">
    <vt:lpwstr>3;#South Road|16dd7f40-718c-44a7-aea8-194a5088e78b</vt:lpwstr>
  </property>
  <property fmtid="{D5CDD505-2E9C-101B-9397-08002B2CF9AE}" pid="5" name="MediaServiceImageTags">
    <vt:lpwstr/>
  </property>
  <property fmtid="{D5CDD505-2E9C-101B-9397-08002B2CF9AE}" pid="6" name="Information_x0020_Type">
    <vt:lpwstr>161;#Regulatory|fc198d6d-8e0f-4574-844a-fcdffe9e92b7</vt:lpwstr>
  </property>
  <property fmtid="{D5CDD505-2E9C-101B-9397-08002B2CF9AE}" pid="7" name="ContentTypeId">
    <vt:lpwstr>0x010100EE7D97E7475B474AA043B4C681C0A2E14000A9E394A617445B46901FEDB55CD8191A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Information_x0020_Status">
    <vt:lpwstr>1;#Draft|85e3e8f1-6d5d-4c8b-9355-5eb54c3875c2</vt:lpwstr>
  </property>
  <property fmtid="{D5CDD505-2E9C-101B-9397-08002B2CF9AE}" pid="11" name="TriggerFlowInfo">
    <vt:lpwstr/>
  </property>
  <property fmtid="{D5CDD505-2E9C-101B-9397-08002B2CF9AE}" pid="12" name="Information Status">
    <vt:lpwstr>1;#Draft|85e3e8f1-6d5d-4c8b-9355-5eb54c3875c2</vt:lpwstr>
  </property>
  <property fmtid="{D5CDD505-2E9C-101B-9397-08002B2CF9AE}" pid="13" name="SharedWithUsers">
    <vt:lpwstr/>
  </property>
  <property fmtid="{D5CDD505-2E9C-101B-9397-08002B2CF9AE}" pid="14" name="lcf76f155ced4ddcb4097134ff3c332f">
    <vt:lpwstr/>
  </property>
  <property fmtid="{D5CDD505-2E9C-101B-9397-08002B2CF9AE}" pid="15" name="Area">
    <vt:lpwstr>69;#470 - Cost ＆ Rate|de98960a-a420-49d8-b4f7-aa4cb6ee8967</vt:lpwstr>
  </property>
  <property fmtid="{D5CDD505-2E9C-101B-9397-08002B2CF9AE}" pid="16" name="_dlc_DocIdItemGuid">
    <vt:lpwstr>f6b61d76-7717-433b-b746-566da2ccaef7</vt:lpwstr>
  </property>
  <property fmtid="{D5CDD505-2E9C-101B-9397-08002B2CF9AE}" pid="17" name="MSIP_Label_7f88e3ab-cce9-4520-833b-eb5ade8f66ee_Enabled">
    <vt:lpwstr>true</vt:lpwstr>
  </property>
  <property fmtid="{D5CDD505-2E9C-101B-9397-08002B2CF9AE}" pid="18" name="MSIP_Label_7f88e3ab-cce9-4520-833b-eb5ade8f66ee_SetDate">
    <vt:lpwstr>2025-07-15T14:04:32Z</vt:lpwstr>
  </property>
  <property fmtid="{D5CDD505-2E9C-101B-9397-08002B2CF9AE}" pid="19" name="MSIP_Label_7f88e3ab-cce9-4520-833b-eb5ade8f66ee_Method">
    <vt:lpwstr>Standard</vt:lpwstr>
  </property>
  <property fmtid="{D5CDD505-2E9C-101B-9397-08002B2CF9AE}" pid="20" name="MSIP_Label_7f88e3ab-cce9-4520-833b-eb5ade8f66ee_Name">
    <vt:lpwstr>Internal</vt:lpwstr>
  </property>
  <property fmtid="{D5CDD505-2E9C-101B-9397-08002B2CF9AE}" pid="21" name="MSIP_Label_7f88e3ab-cce9-4520-833b-eb5ade8f66ee_SiteId">
    <vt:lpwstr>8a37c00e-a20b-444e-b73c-092d3f5f5b3a</vt:lpwstr>
  </property>
  <property fmtid="{D5CDD505-2E9C-101B-9397-08002B2CF9AE}" pid="22" name="MSIP_Label_7f88e3ab-cce9-4520-833b-eb5ade8f66ee_ActionId">
    <vt:lpwstr>5f2ea949-d850-4e48-abf8-14031fb01dc0</vt:lpwstr>
  </property>
  <property fmtid="{D5CDD505-2E9C-101B-9397-08002B2CF9AE}" pid="23" name="MSIP_Label_7f88e3ab-cce9-4520-833b-eb5ade8f66ee_ContentBits">
    <vt:lpwstr>0</vt:lpwstr>
  </property>
  <property fmtid="{D5CDD505-2E9C-101B-9397-08002B2CF9AE}" pid="24" name="MSIP_Label_7f88e3ab-cce9-4520-833b-eb5ade8f66ee_Tag">
    <vt:lpwstr>10, 3, 0, 1</vt:lpwstr>
  </property>
  <property fmtid="{D5CDD505-2E9C-101B-9397-08002B2CF9AE}" pid="25" name="CaseDocumentType">
    <vt:lpwstr/>
  </property>
  <property fmtid="{D5CDD505-2E9C-101B-9397-08002B2CF9AE}" pid="26" name="MSIP_Label_a5049dce-8671-4c79-90d7-f6ec79470f4e_Enabled">
    <vt:lpwstr>true</vt:lpwstr>
  </property>
  <property fmtid="{D5CDD505-2E9C-101B-9397-08002B2CF9AE}" pid="27" name="MSIP_Label_a5049dce-8671-4c79-90d7-f6ec79470f4e_SetDate">
    <vt:lpwstr>2025-08-04T12:16:37Z</vt:lpwstr>
  </property>
  <property fmtid="{D5CDD505-2E9C-101B-9397-08002B2CF9AE}" pid="28" name="MSIP_Label_a5049dce-8671-4c79-90d7-f6ec79470f4e_Method">
    <vt:lpwstr>Privileged</vt:lpwstr>
  </property>
  <property fmtid="{D5CDD505-2E9C-101B-9397-08002B2CF9AE}" pid="29" name="MSIP_Label_a5049dce-8671-4c79-90d7-f6ec79470f4e_Name">
    <vt:lpwstr>Public</vt:lpwstr>
  </property>
  <property fmtid="{D5CDD505-2E9C-101B-9397-08002B2CF9AE}" pid="30" name="MSIP_Label_a5049dce-8671-4c79-90d7-f6ec79470f4e_SiteId">
    <vt:lpwstr>7658602a-f7b9-4209-bc62-d2bfc30dea0d</vt:lpwstr>
  </property>
  <property fmtid="{D5CDD505-2E9C-101B-9397-08002B2CF9AE}" pid="31" name="MSIP_Label_a5049dce-8671-4c79-90d7-f6ec79470f4e_ActionId">
    <vt:lpwstr>a4d11be5-9fd9-42e4-aabd-7a6078d64f45</vt:lpwstr>
  </property>
  <property fmtid="{D5CDD505-2E9C-101B-9397-08002B2CF9AE}" pid="32" name="MSIP_Label_a5049dce-8671-4c79-90d7-f6ec79470f4e_ContentBits">
    <vt:lpwstr>0</vt:lpwstr>
  </property>
  <property fmtid="{D5CDD505-2E9C-101B-9397-08002B2CF9AE}" pid="33" name="MSIP_Label_a5049dce-8671-4c79-90d7-f6ec79470f4e_Tag">
    <vt:lpwstr>10, 0, 1, 1</vt:lpwstr>
  </property>
</Properties>
</file>